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5480" windowHeight="10155"/>
  </bookViews>
  <sheets>
    <sheet name="Лист1" sheetId="5" r:id="rId1"/>
  </sheets>
  <externalReferences>
    <externalReference r:id="rId2"/>
  </externalReferences>
  <definedNames>
    <definedName name="_xlnm.Print_Titles" localSheetId="0">Лист1!$12:$14</definedName>
  </definedNames>
  <calcPr calcId="125725"/>
</workbook>
</file>

<file path=xl/calcChain.xml><?xml version="1.0" encoding="utf-8"?>
<calcChain xmlns="http://schemas.openxmlformats.org/spreadsheetml/2006/main">
  <c r="E21" i="5"/>
  <c r="F21"/>
  <c r="D21"/>
  <c r="I21"/>
  <c r="H21"/>
  <c r="G21"/>
  <c r="A19"/>
</calcChain>
</file>

<file path=xl/sharedStrings.xml><?xml version="1.0" encoding="utf-8"?>
<sst xmlns="http://schemas.openxmlformats.org/spreadsheetml/2006/main" count="40" uniqueCount="35">
  <si>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</si>
  <si>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</si>
  <si>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</si>
  <si>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</si>
  <si>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</si>
  <si>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</si>
  <si>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</si>
  <si>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</si>
  <si>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</si>
  <si>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</si>
  <si>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</si>
  <si>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</si>
  <si>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</si>
  <si>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</si>
  <si>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</si>
  <si>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</si>
  <si>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</si>
  <si>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</si>
  <si>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</si>
  <si>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</si>
  <si>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</si>
  <si>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</si>
  <si>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</si>
  <si>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</si>
  <si>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</si>
  <si>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Администрирование программного обеспечения для использования на технических средствах при выполнении подготовительных меропариятий по Всероссийской переписи населения 2020 года</t>
  </si>
  <si>
    <t>Выполнение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</si>
  <si>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 и контроль за ходом работ</t>
  </si>
  <si>
    <t>157 0113 159 02 92020 244 226</t>
  </si>
  <si>
    <t>Территориальный орган Федеральной службы государственной статистики по Белгородской области (Белгородстат)</t>
  </si>
  <si>
    <t>Уполномоченный по вопросам переписи</t>
  </si>
  <si>
    <t xml:space="preserve"> Обеспечение сбора и обработка первичных статистических данных</t>
  </si>
  <si>
    <t>за январь-май  2020 года</t>
  </si>
  <si>
    <t>2265385.7</t>
  </si>
  <si>
    <t>105038.92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</si>
</sst>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ELEN/!!!!&#1042;&#1055;&#1053;-2020/&#1056;&#1072;&#1079;&#1084;&#1077;&#1097;&#1077;&#1085;&#1080;&#1077;%20&#1072;%20&#1089;&#1072;&#1081;&#1090;/&#1080;&#1085;&#1092;&#1086;&#1088;&#1084;&#1072;&#1094;&#1080;&#1103;%20&#1087;&#1086;%20&#1082;&#1086;&#1085;&#1090;&#1088;&#1072;&#1082;&#1090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Лист2"/>
      <sheetName val="Лист3"/>
    </sheetNames>
    <sheetDataSet>
      <sheetData sheetId="0">
        <row r="47">
          <cell r="A47" t="str">
            <v xml:space="preserve">Инструктор районного уровня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90" zoomScaleNormal="100" zoomScaleSheetLayoutView="90" workbookViewId="0">
      <selection activeCell="F26" sqref="F26"/>
    </sheetView>
  </sheetViews>
  <sheetFormatPr defaultRowHeight="15.75"/>
  <cols>
    <col min="1" max="1" width="26.28515625" style="4" customWidth="1"/>
    <col min="2" max="2" width="20.42578125" style="4" customWidth="1"/>
    <col min="3" max="3" width="32" style="4" customWidth="1"/>
    <col min="4" max="5" width="14.5703125" style="4" customWidth="1"/>
    <col min="6" max="6" width="13.140625" style="4" customWidth="1"/>
    <col min="7" max="7" width="14.28515625" style="4" customWidth="1"/>
    <col min="8" max="8" width="18.85546875" style="4" customWidth="1"/>
    <col min="9" max="9" width="19.5703125" style="4" customWidth="1"/>
  </cols>
  <sheetData>
    <row r="1" spans="1:9" s="1" customFormat="1">
      <c r="A1" s="17"/>
      <c r="B1" s="46" t="s">
        <v>8</v>
      </c>
      <c r="C1" s="47"/>
      <c r="D1" s="47"/>
      <c r="E1" s="47"/>
      <c r="F1" s="47"/>
      <c r="G1" s="47"/>
      <c r="H1" s="47"/>
      <c r="I1" s="47"/>
    </row>
    <row r="2" spans="1:9" s="1" customFormat="1" ht="15" customHeight="1">
      <c r="A2" s="17"/>
      <c r="B2" s="46" t="s">
        <v>7</v>
      </c>
      <c r="C2" s="47"/>
      <c r="D2" s="47"/>
      <c r="E2" s="47"/>
      <c r="F2" s="47"/>
      <c r="G2" s="47"/>
      <c r="H2" s="47"/>
      <c r="I2" s="47"/>
    </row>
    <row r="3" spans="1:9" s="1" customFormat="1" ht="15" customHeight="1">
      <c r="A3" s="23"/>
      <c r="B3" s="23"/>
      <c r="C3" s="24"/>
      <c r="D3" s="24"/>
      <c r="E3" s="24"/>
      <c r="F3" s="24"/>
      <c r="G3" s="24"/>
      <c r="H3" s="24"/>
      <c r="I3" s="24"/>
    </row>
    <row r="4" spans="1:9" s="1" customFormat="1" ht="15" customHeight="1">
      <c r="A4" s="26" t="s">
        <v>9</v>
      </c>
      <c r="B4" s="48" t="s">
        <v>19</v>
      </c>
      <c r="C4" s="47"/>
      <c r="D4" s="47"/>
      <c r="E4" s="47"/>
      <c r="F4" s="47"/>
      <c r="G4" s="47"/>
      <c r="H4" s="47"/>
      <c r="I4" s="47"/>
    </row>
    <row r="5" spans="1:9" s="1" customFormat="1" ht="15" customHeight="1">
      <c r="A5" s="25" t="s">
        <v>14</v>
      </c>
      <c r="B5" s="49" t="s">
        <v>32</v>
      </c>
      <c r="C5" s="50"/>
      <c r="D5" s="50"/>
      <c r="E5" s="50"/>
      <c r="F5" s="50"/>
      <c r="G5" s="50"/>
      <c r="H5" s="50"/>
      <c r="I5" s="50"/>
    </row>
    <row r="6" spans="1:9" s="1" customFormat="1" ht="15" customHeight="1">
      <c r="A6" s="11"/>
      <c r="B6" s="29"/>
      <c r="C6" s="30"/>
      <c r="D6" s="30"/>
      <c r="E6" s="30"/>
      <c r="F6" s="30"/>
      <c r="G6" s="30"/>
      <c r="H6" s="30"/>
      <c r="I6" s="30"/>
    </row>
    <row r="7" spans="1:9" s="1" customFormat="1" ht="15" customHeight="1">
      <c r="A7" s="11"/>
      <c r="B7" s="29"/>
      <c r="C7" s="30"/>
      <c r="D7" s="30"/>
      <c r="E7" s="30"/>
      <c r="F7" s="30"/>
      <c r="G7" s="30"/>
      <c r="H7" s="30"/>
      <c r="I7" s="30"/>
    </row>
    <row r="8" spans="1:9" s="1" customFormat="1" ht="15" customHeight="1">
      <c r="A8" s="18"/>
      <c r="B8" s="5"/>
      <c r="C8" s="6"/>
      <c r="D8" s="6"/>
      <c r="E8" s="6"/>
      <c r="F8" s="3"/>
      <c r="G8" s="7"/>
      <c r="H8" s="7"/>
      <c r="I8" s="7"/>
    </row>
    <row r="9" spans="1:9" s="1" customFormat="1" ht="34.5" customHeight="1">
      <c r="A9" s="15"/>
      <c r="B9" s="43" t="s">
        <v>0</v>
      </c>
      <c r="C9" s="44"/>
      <c r="D9" s="45"/>
      <c r="E9" s="43" t="s">
        <v>29</v>
      </c>
      <c r="F9" s="51"/>
      <c r="G9" s="51"/>
      <c r="H9" s="51"/>
      <c r="I9" s="52"/>
    </row>
    <row r="10" spans="1:9" s="1" customFormat="1" ht="37.5" customHeight="1">
      <c r="A10" s="16"/>
      <c r="B10" s="43" t="s">
        <v>1</v>
      </c>
      <c r="C10" s="44"/>
      <c r="D10" s="45"/>
      <c r="E10" s="40" t="s">
        <v>28</v>
      </c>
      <c r="F10" s="41"/>
      <c r="G10" s="41"/>
      <c r="H10" s="41"/>
      <c r="I10" s="42"/>
    </row>
    <row r="11" spans="1:9" s="1" customFormat="1">
      <c r="A11" s="4"/>
      <c r="B11" s="4"/>
      <c r="C11" s="4"/>
      <c r="D11" s="4"/>
      <c r="E11" s="4"/>
      <c r="F11" s="4"/>
      <c r="G11" s="4"/>
      <c r="H11" s="4"/>
      <c r="I11" s="4"/>
    </row>
    <row r="12" spans="1:9" s="1" customFormat="1">
      <c r="A12" s="20"/>
      <c r="B12" s="35" t="s">
        <v>5</v>
      </c>
      <c r="C12" s="35" t="s">
        <v>4</v>
      </c>
      <c r="D12" s="35" t="s">
        <v>13</v>
      </c>
      <c r="E12" s="35" t="s">
        <v>2</v>
      </c>
      <c r="F12" s="37" t="s">
        <v>18</v>
      </c>
      <c r="G12" s="38"/>
      <c r="H12" s="38"/>
      <c r="I12" s="39"/>
    </row>
    <row r="13" spans="1:9" s="2" customFormat="1" ht="114.75" customHeight="1">
      <c r="A13" s="21" t="s">
        <v>12</v>
      </c>
      <c r="B13" s="36"/>
      <c r="C13" s="36"/>
      <c r="D13" s="36"/>
      <c r="E13" s="36"/>
      <c r="F13" s="19" t="s">
        <v>16</v>
      </c>
      <c r="G13" s="8" t="s">
        <v>15</v>
      </c>
      <c r="H13" s="8" t="s">
        <v>6</v>
      </c>
      <c r="I13" s="13" t="s">
        <v>17</v>
      </c>
    </row>
    <row r="14" spans="1:9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9.75" customHeight="1">
      <c r="A15" s="14" t="s">
        <v>20</v>
      </c>
      <c r="B15" s="12" t="s">
        <v>10</v>
      </c>
      <c r="C15" s="22" t="s">
        <v>26</v>
      </c>
      <c r="D15" s="12">
        <v>6</v>
      </c>
      <c r="E15" s="27">
        <v>172056.2</v>
      </c>
      <c r="F15" s="12">
        <v>6</v>
      </c>
      <c r="G15" s="12">
        <v>0</v>
      </c>
      <c r="H15" s="12">
        <v>0</v>
      </c>
      <c r="I15" s="12">
        <v>0</v>
      </c>
    </row>
    <row r="16" spans="1:9" ht="93" customHeight="1">
      <c r="A16" s="14" t="s">
        <v>21</v>
      </c>
      <c r="B16" s="12" t="s">
        <v>11</v>
      </c>
      <c r="C16" s="22" t="s">
        <v>24</v>
      </c>
      <c r="D16" s="12">
        <v>4</v>
      </c>
      <c r="E16" s="12">
        <v>114245.59</v>
      </c>
      <c r="F16" s="22">
        <v>4</v>
      </c>
      <c r="G16" s="22">
        <v>0</v>
      </c>
      <c r="H16" s="22">
        <v>0</v>
      </c>
      <c r="I16" s="22">
        <v>0</v>
      </c>
    </row>
    <row r="17" spans="1:9" s="1" customFormat="1" ht="72" customHeight="1">
      <c r="A17" s="22" t="s">
        <v>22</v>
      </c>
      <c r="B17" s="22" t="s">
        <v>10</v>
      </c>
      <c r="C17" s="22" t="s">
        <v>27</v>
      </c>
      <c r="D17" s="22">
        <v>12</v>
      </c>
      <c r="E17" s="22">
        <v>324738.21000000002</v>
      </c>
      <c r="F17" s="22">
        <v>12</v>
      </c>
      <c r="G17" s="22">
        <v>0</v>
      </c>
      <c r="H17" s="22">
        <v>0</v>
      </c>
      <c r="I17" s="22">
        <v>0</v>
      </c>
    </row>
    <row r="18" spans="1:9" s="1" customFormat="1" ht="81.75" customHeight="1">
      <c r="A18" s="31" t="s">
        <v>30</v>
      </c>
      <c r="B18" s="31" t="s">
        <v>31</v>
      </c>
      <c r="C18" s="31" t="s">
        <v>26</v>
      </c>
      <c r="D18" s="31">
        <v>122</v>
      </c>
      <c r="E18" s="31">
        <v>3102625.22</v>
      </c>
      <c r="F18" s="31">
        <v>122</v>
      </c>
      <c r="G18" s="32">
        <v>0</v>
      </c>
      <c r="H18" s="32">
        <v>0</v>
      </c>
      <c r="I18" s="32">
        <v>1</v>
      </c>
    </row>
    <row r="19" spans="1:9" s="1" customFormat="1" ht="72.75" customHeight="1">
      <c r="A19" s="33" t="str">
        <f>[1]июнь!$A$47</f>
        <v xml:space="preserve">Инструктор районного уровня </v>
      </c>
      <c r="B19" s="33" t="s">
        <v>10</v>
      </c>
      <c r="C19" s="33" t="s">
        <v>26</v>
      </c>
      <c r="D19" s="33">
        <v>103</v>
      </c>
      <c r="E19" s="27" t="s">
        <v>33</v>
      </c>
      <c r="F19" s="33">
        <v>103</v>
      </c>
      <c r="G19" s="33">
        <v>0</v>
      </c>
      <c r="H19" s="33">
        <v>0</v>
      </c>
      <c r="I19" s="33">
        <v>2</v>
      </c>
    </row>
    <row r="20" spans="1:9" s="1" customFormat="1" ht="124.5" customHeight="1">
      <c r="A20" s="34" t="s">
        <v>23</v>
      </c>
      <c r="B20" s="22" t="s">
        <v>11</v>
      </c>
      <c r="C20" s="22" t="s">
        <v>25</v>
      </c>
      <c r="D20" s="22">
        <v>4</v>
      </c>
      <c r="E20" s="27" t="s">
        <v>34</v>
      </c>
      <c r="F20" s="22">
        <v>4</v>
      </c>
      <c r="G20" s="22">
        <v>0</v>
      </c>
      <c r="H20" s="22">
        <v>0</v>
      </c>
      <c r="I20" s="22">
        <v>0</v>
      </c>
    </row>
    <row r="21" spans="1:9" s="1" customFormat="1" ht="18" customHeight="1">
      <c r="A21" s="10"/>
      <c r="B21" s="10" t="s">
        <v>3</v>
      </c>
      <c r="C21" s="10"/>
      <c r="D21" s="12">
        <f>SUM(D15:D20)</f>
        <v>251</v>
      </c>
      <c r="E21" s="27">
        <f>SUM(E15:E20)</f>
        <v>3713665.22</v>
      </c>
      <c r="F21" s="12">
        <f>SUM(F15:F20)</f>
        <v>251</v>
      </c>
      <c r="G21" s="12">
        <f t="shared" ref="G21:H21" si="0">SUM(G15:G20)</f>
        <v>0</v>
      </c>
      <c r="H21" s="12">
        <f t="shared" si="0"/>
        <v>0</v>
      </c>
      <c r="I21" s="12">
        <f>SUM(I15:I20)</f>
        <v>3</v>
      </c>
    </row>
    <row r="25" spans="1:9">
      <c r="H25" s="28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2020-06-11T09:16:56Z</dcterms:modified>
</cp:coreProperties>
</file>